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41" documentId="8_{8DDD51F1-D2C2-41D7-AF6D-F420E39783AE}" xr6:coauthVersionLast="47" xr6:coauthVersionMax="47" xr10:uidLastSave="{7ADB1ABD-7CE8-4DE3-A511-DD50BE7F0FDF}"/>
  <bookViews>
    <workbookView xWindow="-103" yWindow="-103" windowWidth="16663" windowHeight="8743" activeTab="1" xr2:uid="{00000000-000D-0000-FFFF-FFFF00000000}"/>
  </bookViews>
  <sheets>
    <sheet name="ACCIDENT STATISTICS" sheetId="1" r:id="rId1"/>
    <sheet name="HSE ENFORCEMENT "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6" l="1"/>
  <c r="F12" i="6"/>
  <c r="E12" i="6"/>
  <c r="D12" i="6"/>
  <c r="C12" i="6"/>
  <c r="G14" i="1"/>
  <c r="F14" i="1"/>
  <c r="E14" i="1"/>
  <c r="D14" i="1"/>
  <c r="C14" i="1"/>
</calcChain>
</file>

<file path=xl/sharedStrings.xml><?xml version="1.0" encoding="utf-8"?>
<sst xmlns="http://schemas.openxmlformats.org/spreadsheetml/2006/main" count="48" uniqueCount="34">
  <si>
    <t>Date</t>
  </si>
  <si>
    <t>Company Name</t>
  </si>
  <si>
    <t>Tip is in cell at right.</t>
  </si>
  <si>
    <t>Blue cells are calculated for you. You do not need to enter anything in them.</t>
  </si>
  <si>
    <t>Create a Knowledge Management Report in this worksheet. Helpful instructions on how to use this worksheet are in cells in this column. Title of the worksheet is in cell at right. Enter Date in cell E1.</t>
  </si>
  <si>
    <t>Enter Company Name in cell at right.</t>
  </si>
  <si>
    <t>Knowledge Management Statistics label is in cell at right.</t>
  </si>
  <si>
    <t>Enter details in Content table starting in cell at right. Next instruction is in cell A10.</t>
  </si>
  <si>
    <t xml:space="preserve">Year </t>
  </si>
  <si>
    <t>2019</t>
  </si>
  <si>
    <t>2020</t>
  </si>
  <si>
    <t>Accident Statistics for last 5 years</t>
  </si>
  <si>
    <t xml:space="preserve">Number of Fatalities </t>
  </si>
  <si>
    <t xml:space="preserve">Number of serious/specified inures </t>
  </si>
  <si>
    <t xml:space="preserve">Number of  3 day injuires </t>
  </si>
  <si>
    <t xml:space="preserve">Number of 7 day injuires </t>
  </si>
  <si>
    <t>Minor accidents</t>
  </si>
  <si>
    <t xml:space="preserve">Number of dangerous occurances </t>
  </si>
  <si>
    <t xml:space="preserve">Number of Near missess </t>
  </si>
  <si>
    <t xml:space="preserve">Accident Statistics for last 5 years </t>
  </si>
  <si>
    <t>Total over 5 years</t>
  </si>
  <si>
    <t xml:space="preserve">Total accidents for the year </t>
  </si>
  <si>
    <t xml:space="preserve">HSE Enforcement Statistics for last 5 years </t>
  </si>
  <si>
    <t>HSE Enforcement Statistics for last 5 years</t>
  </si>
  <si>
    <t xml:space="preserve">Total HSE Enforcement actions  for the year </t>
  </si>
  <si>
    <t>Fault for Fee interventions (FFI)  issued</t>
  </si>
  <si>
    <t>Prohibtion Notices issued</t>
  </si>
  <si>
    <t>Improvement Notices issued</t>
  </si>
  <si>
    <t xml:space="preserve">HSE Prosecutions </t>
  </si>
  <si>
    <t>HSE Caution</t>
  </si>
  <si>
    <t xml:space="preserve">company Name </t>
  </si>
  <si>
    <t>2023</t>
  </si>
  <si>
    <t>2021</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</si>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</sst>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Calibri"/>
      <family val="2"/>
      <scheme val="minor"/>
    </font>
    <font>
      <sz val="11"/>
      <color theme="1"/>
      <name val="Calibri"/>
      <family val="2"/>
      <scheme val="minor"/>
    </font>
    <font>
      <sz val="26"/>
      <color theme="1" tint="0.14993743705557422"/>
      <name val="Century Gothic"/>
      <family val="2"/>
      <scheme val="major"/>
    </font>
    <font>
      <sz val="11"/>
      <color theme="0"/>
      <name val="Calibri"/>
      <family val="2"/>
      <scheme val="minor"/>
    </font>
    <font>
      <sz val="12"/>
      <color theme="0"/>
      <name val="Century Gothic"/>
      <family val="2"/>
      <scheme val="major"/>
    </font>
    <font>
      <sz val="10"/>
      <color theme="5"/>
      <name val="Calibri"/>
      <family val="2"/>
      <scheme val="minor"/>
    </font>
    <font>
      <b/>
      <sz val="12"/>
      <color theme="5"/>
      <name val="Calibri"/>
      <family val="2"/>
      <scheme val="minor"/>
    </font>
    <font>
      <sz val="14"/>
      <color theme="0"/>
      <name val="Franklin Gothic Demi"/>
      <family val="2"/>
    </font>
    <font>
      <b/>
      <sz val="12"/>
      <name val="Century Gothic"/>
      <family val="2"/>
      <scheme val="major"/>
    </font>
    <font>
      <sz val="48"/>
      <color theme="5"/>
      <name val="Franklin Gothic Demi"/>
      <family val="2"/>
    </font>
  </fonts>
  <fills count="8">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theme="8" tint="0.79998168889431442"/>
      </patternFill>
    </fill>
    <fill>
      <patternFill patternType="solid">
        <fgColor theme="0" tint="-0.14999847407452621"/>
        <bgColor theme="8" tint="0.79998168889431442"/>
      </patternFill>
    </fill>
  </fills>
  <borders count="6">
    <border>
      <left/>
      <right/>
      <top/>
      <bottom/>
      <diagonal/>
    </border>
    <border>
      <left/>
      <right/>
      <top/>
      <bottom style="medium">
        <color theme="7" tint="-0.24994659260841701"/>
      </bottom>
      <diagonal/>
    </border>
    <border>
      <left style="medium">
        <color theme="0"/>
      </left>
      <right style="medium">
        <color theme="0"/>
      </right>
      <top style="medium">
        <color theme="0"/>
      </top>
      <bottom style="medium">
        <color theme="0"/>
      </bottom>
      <diagonal/>
    </border>
    <border>
      <left/>
      <right/>
      <top/>
      <bottom style="medium">
        <color theme="5"/>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s>
  <cellStyleXfs count="7">
    <xf numFmtId="0" fontId="0" fillId="0" borderId="0">
      <alignment wrapText="1"/>
    </xf>
    <xf numFmtId="0" fontId="2" fillId="0" borderId="1" applyNumberFormat="0" applyFill="0" applyProtection="0">
      <alignment horizontal="left"/>
    </xf>
    <xf numFmtId="0" fontId="7" fillId="0" borderId="0" applyNumberFormat="0" applyFill="0" applyBorder="0" applyProtection="0">
      <alignment horizontal="left" vertical="center"/>
    </xf>
    <xf numFmtId="0" fontId="7" fillId="0" borderId="0" applyNumberFormat="0" applyFill="0" applyProtection="0">
      <alignment horizontal="right" vertical="center"/>
    </xf>
    <xf numFmtId="0" fontId="8" fillId="0" borderId="0" applyNumberFormat="0" applyFill="0" applyBorder="0" applyProtection="0">
      <alignment horizontal="left"/>
    </xf>
    <xf numFmtId="0" fontId="9" fillId="0" borderId="0">
      <alignment horizontal="center" vertical="center"/>
    </xf>
    <xf numFmtId="0" fontId="6" fillId="0" borderId="0">
      <alignment horizontal="left" vertical="center"/>
    </xf>
  </cellStyleXfs>
  <cellXfs count="18">
    <xf numFmtId="0" fontId="0" fillId="0" borderId="0" xfId="0">
      <alignment wrapText="1"/>
    </xf>
    <xf numFmtId="0" fontId="7" fillId="2" borderId="0" xfId="2" applyFill="1">
      <alignment horizontal="left" vertical="center"/>
    </xf>
    <xf numFmtId="14" fontId="7" fillId="3" borderId="0" xfId="3" applyNumberFormat="1" applyFill="1">
      <alignment horizontal="right" vertical="center"/>
    </xf>
    <xf numFmtId="0" fontId="3" fillId="2" borderId="0" xfId="0" applyFont="1" applyFill="1">
      <alignment wrapText="1"/>
    </xf>
    <xf numFmtId="14" fontId="4" fillId="4" borderId="0" xfId="3" applyNumberFormat="1" applyFont="1" applyFill="1">
      <alignment horizontal="right" vertical="center"/>
    </xf>
    <xf numFmtId="0" fontId="5" fillId="5" borderId="0" xfId="0" applyFont="1" applyFill="1">
      <alignment wrapText="1"/>
    </xf>
    <xf numFmtId="0" fontId="3" fillId="5" borderId="0" xfId="0" applyFont="1" applyFill="1">
      <alignment wrapText="1"/>
    </xf>
    <xf numFmtId="0" fontId="0" fillId="0" borderId="2" xfId="0" applyBorder="1">
      <alignment wrapText="1"/>
    </xf>
    <xf numFmtId="0" fontId="6" fillId="0" borderId="3" xfId="6" applyBorder="1">
      <alignment horizontal="left" vertical="center"/>
    </xf>
    <xf numFmtId="0" fontId="0" fillId="7" borderId="4" xfId="0" applyFill="1" applyBorder="1">
      <alignment wrapText="1"/>
    </xf>
    <xf numFmtId="0" fontId="9" fillId="0" borderId="0" xfId="5">
      <alignment horizontal="center" vertical="center"/>
    </xf>
    <xf numFmtId="0" fontId="8" fillId="0" borderId="0" xfId="4" applyAlignment="1">
      <alignment horizontal="left" vertical="top"/>
    </xf>
    <xf numFmtId="0" fontId="0" fillId="0" borderId="0" xfId="0" applyAlignment="1">
      <alignment vertical="top"/>
    </xf>
    <xf numFmtId="0" fontId="0" fillId="7" borderId="5" xfId="0" applyFill="1" applyBorder="1">
      <alignment wrapText="1"/>
    </xf>
    <xf numFmtId="0" fontId="3" fillId="0" borderId="0" xfId="0" applyFont="1">
      <alignment wrapText="1"/>
    </xf>
    <xf numFmtId="0" fontId="1" fillId="0" borderId="0" xfId="0" applyFont="1" applyAlignment="1">
      <alignment vertical="center" wrapText="1"/>
    </xf>
    <xf numFmtId="0" fontId="0" fillId="6" borderId="5" xfId="0" applyFill="1" applyBorder="1">
      <alignment wrapText="1"/>
    </xf>
    <xf numFmtId="0" fontId="9" fillId="0" borderId="0" xfId="5">
      <alignment horizontal="center" vertical="center"/>
    </xf>
  </cellXfs>
  <cellStyles count="7">
    <cellStyle name="Heading" xfId="5" xr:uid="{00000000-0005-0000-0000-000000000000}"/>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Normal 2" xfId="6" xr:uid="{00000000-0005-0000-0000-000006000000}"/>
  </cellStyles>
  <dxfs count="22">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0" tint="-0.14999847407452621"/>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5" tint="0.79998168889431442"/>
        </patternFill>
      </fill>
      <border diagonalUp="0" diagonalDown="0" outline="0">
        <left style="medium">
          <color theme="0"/>
        </left>
        <right style="medium">
          <color theme="0"/>
        </right>
        <top style="medium">
          <color theme="0"/>
        </top>
        <bottom/>
      </border>
    </dxf>
    <dxf>
      <fill>
        <patternFill patternType="solid">
          <fgColor theme="8" tint="0.79998168889431442"/>
          <bgColor theme="0" tint="-0.14999847407452621"/>
        </patternFill>
      </fill>
      <border diagonalUp="0" diagonalDown="0" outline="0">
        <left style="medium">
          <color theme="0"/>
        </left>
        <right style="medium">
          <color theme="0"/>
        </right>
        <top style="medium">
          <color theme="0"/>
        </top>
        <bottom/>
      </border>
    </dxf>
    <dxf>
      <font>
        <color theme="0"/>
      </font>
    </dxf>
    <dxf>
      <font>
        <color theme="0"/>
      </font>
    </dxf>
    <dxf>
      <numFmt numFmtId="0" formatCode="General"/>
    </dxf>
    <dxf>
      <border outline="0">
        <bottom style="medium">
          <color rgb="FFFFFFFF"/>
        </bottom>
      </border>
    </dxf>
    <dxf>
      <border outline="0">
        <bottom style="medium">
          <color rgb="FF164170"/>
        </bottom>
      </border>
    </dxf>
    <dxf>
      <numFmt numFmtId="0" formatCode="General"/>
    </dxf>
    <dxf>
      <border outline="0">
        <bottom style="medium">
          <color theme="0"/>
        </bottom>
      </border>
    </dxf>
    <dxf>
      <border outline="0">
        <bottom style="medium">
          <color theme="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Accident stats over 5 years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'ACCIDENT STATISTICS'!$C$5</c:f>
              <c:strCache>
                <c:ptCount val="1"/>
                <c:pt idx="0">
                  <c:v>2019</c:v>
                </c:pt>
              </c:strCache>
            </c:strRef>
          </c:tx>
          <c:spPr>
            <a:solidFill>
              <a:schemeClr val="accent1"/>
            </a:solidFill>
            <a:ln>
              <a:noFill/>
            </a:ln>
            <a:effectLst/>
          </c:spPr>
          <c:invertIfNegative val="0"/>
          <c:cat>
            <c:strRef>
              <c:f>'ACCIDENT STATISTICS'!$A$6:$B$13</c:f>
              <c:strCache>
                <c:ptCount val="7"/>
                <c:pt idx="0">
                  <c:v>Number of Fatalities </c:v>
                </c:pt>
                <c:pt idx="1">
                  <c:v>Number of serious/specified inures </c:v>
                </c:pt>
                <c:pt idx="2">
                  <c:v>Number of dangerous occurances </c:v>
                </c:pt>
                <c:pt idx="3">
                  <c:v>Number of 7 day injuires </c:v>
                </c:pt>
                <c:pt idx="4">
                  <c:v>Number of  3 day injuires </c:v>
                </c:pt>
                <c:pt idx="5">
                  <c:v>Minor accidents</c:v>
                </c:pt>
                <c:pt idx="6">
                  <c:v>Number of Near missess </c:v>
                </c:pt>
              </c:strCache>
            </c:strRef>
          </c:cat>
          <c:val>
            <c:numRef>
              <c:f>'ACCIDENT STATISTICS'!$C$6:$C$13</c:f>
              <c:numCache>
                <c:formatCode>General</c:formatCode>
                <c:ptCount val="8"/>
              </c:numCache>
            </c:numRef>
          </c:val>
          <c:extLst>
            <c:ext xmlns:c16="http://schemas.microsoft.com/office/drawing/2014/chart" uri="{C3380CC4-5D6E-409C-BE32-E72D297353CC}">
              <c16:uniqueId val="{00000000-069E-4DB1-BC89-A63457253DF1}"/>
            </c:ext>
          </c:extLst>
        </c:ser>
        <c:ser>
          <c:idx val="1"/>
          <c:order val="1"/>
          <c:tx>
            <c:strRef>
              <c:f>'ACCIDENT STATISTICS'!$D$5</c:f>
              <c:strCache>
                <c:ptCount val="1"/>
                <c:pt idx="0">
                  <c:v>2020</c:v>
                </c:pt>
              </c:strCache>
            </c:strRef>
          </c:tx>
          <c:spPr>
            <a:solidFill>
              <a:schemeClr val="accent2"/>
            </a:solidFill>
            <a:ln>
              <a:noFill/>
            </a:ln>
            <a:effectLst/>
          </c:spPr>
          <c:invertIfNegative val="0"/>
          <c:cat>
            <c:strRef>
              <c:f>'ACCIDENT STATISTICS'!$A$6:$B$13</c:f>
              <c:strCache>
                <c:ptCount val="7"/>
                <c:pt idx="0">
                  <c:v>Number of Fatalities </c:v>
                </c:pt>
                <c:pt idx="1">
                  <c:v>Number of serious/specified inures </c:v>
                </c:pt>
                <c:pt idx="2">
                  <c:v>Number of dangerous occurances </c:v>
                </c:pt>
                <c:pt idx="3">
                  <c:v>Number of 7 day injuires </c:v>
                </c:pt>
                <c:pt idx="4">
                  <c:v>Number of  3 day injuires </c:v>
                </c:pt>
                <c:pt idx="5">
                  <c:v>Minor accidents</c:v>
                </c:pt>
                <c:pt idx="6">
                  <c:v>Number of Near missess </c:v>
                </c:pt>
              </c:strCache>
            </c:strRef>
          </c:cat>
          <c:val>
            <c:numRef>
              <c:f>'ACCIDENT STATISTICS'!$D$6:$D$13</c:f>
              <c:numCache>
                <c:formatCode>General</c:formatCode>
                <c:ptCount val="8"/>
              </c:numCache>
            </c:numRef>
          </c:val>
          <c:extLst>
            <c:ext xmlns:c16="http://schemas.microsoft.com/office/drawing/2014/chart" uri="{C3380CC4-5D6E-409C-BE32-E72D297353CC}">
              <c16:uniqueId val="{00000001-069E-4DB1-BC89-A63457253DF1}"/>
            </c:ext>
          </c:extLst>
        </c:ser>
        <c:ser>
          <c:idx val="2"/>
          <c:order val="2"/>
          <c:tx>
            <c:strRef>
              <c:f>'ACCIDENT STATISTICS'!$E$5</c:f>
              <c:strCache>
                <c:ptCount val="1"/>
                <c:pt idx="0">
                  <c:v>2021</c:v>
                </c:pt>
              </c:strCache>
            </c:strRef>
          </c:tx>
          <c:spPr>
            <a:solidFill>
              <a:schemeClr val="accent3"/>
            </a:solidFill>
            <a:ln>
              <a:noFill/>
            </a:ln>
            <a:effectLst/>
          </c:spPr>
          <c:invertIfNegative val="0"/>
          <c:cat>
            <c:strRef>
              <c:f>'ACCIDENT STATISTICS'!$A$6:$B$13</c:f>
              <c:strCache>
                <c:ptCount val="7"/>
                <c:pt idx="0">
                  <c:v>Number of Fatalities </c:v>
                </c:pt>
                <c:pt idx="1">
                  <c:v>Number of serious/specified inures </c:v>
                </c:pt>
                <c:pt idx="2">
                  <c:v>Number of dangerous occurances </c:v>
                </c:pt>
                <c:pt idx="3">
                  <c:v>Number of 7 day injuires </c:v>
                </c:pt>
                <c:pt idx="4">
                  <c:v>Number of  3 day injuires </c:v>
                </c:pt>
                <c:pt idx="5">
                  <c:v>Minor accidents</c:v>
                </c:pt>
                <c:pt idx="6">
                  <c:v>Number of Near missess </c:v>
                </c:pt>
              </c:strCache>
            </c:strRef>
          </c:cat>
          <c:val>
            <c:numRef>
              <c:f>'ACCIDENT STATISTICS'!$E$6:$E$13</c:f>
              <c:numCache>
                <c:formatCode>General</c:formatCode>
                <c:ptCount val="8"/>
              </c:numCache>
            </c:numRef>
          </c:val>
          <c:extLst>
            <c:ext xmlns:c16="http://schemas.microsoft.com/office/drawing/2014/chart" uri="{C3380CC4-5D6E-409C-BE32-E72D297353CC}">
              <c16:uniqueId val="{00000002-069E-4DB1-BC89-A63457253DF1}"/>
            </c:ext>
          </c:extLst>
        </c:ser>
        <c:ser>
          <c:idx val="3"/>
          <c:order val="3"/>
          <c:tx>
            <c:strRef>
              <c:f>'ACCIDENT STATISTICS'!$F$5</c:f>
              <c:strCache>
                <c:ptCount val="1"/>
                <c:pt idx="0">
                  <c:v>2022</c:v>
                </c:pt>
              </c:strCache>
            </c:strRef>
          </c:tx>
          <c:spPr>
            <a:solidFill>
              <a:schemeClr val="accent4"/>
            </a:solidFill>
            <a:ln>
              <a:noFill/>
            </a:ln>
            <a:effectLst/>
          </c:spPr>
          <c:invertIfNegative val="0"/>
          <c:cat>
            <c:strRef>
              <c:f>'ACCIDENT STATISTICS'!$A$6:$B$13</c:f>
              <c:strCache>
                <c:ptCount val="7"/>
                <c:pt idx="0">
                  <c:v>Number of Fatalities </c:v>
                </c:pt>
                <c:pt idx="1">
                  <c:v>Number of serious/specified inures </c:v>
                </c:pt>
                <c:pt idx="2">
                  <c:v>Number of dangerous occurances </c:v>
                </c:pt>
                <c:pt idx="3">
                  <c:v>Number of 7 day injuires </c:v>
                </c:pt>
                <c:pt idx="4">
                  <c:v>Number of  3 day injuires </c:v>
                </c:pt>
                <c:pt idx="5">
                  <c:v>Minor accidents</c:v>
                </c:pt>
                <c:pt idx="6">
                  <c:v>Number of Near missess </c:v>
                </c:pt>
              </c:strCache>
            </c:strRef>
          </c:cat>
          <c:val>
            <c:numRef>
              <c:f>'ACCIDENT STATISTICS'!$F$6:$F$13</c:f>
              <c:numCache>
                <c:formatCode>General</c:formatCode>
                <c:ptCount val="8"/>
              </c:numCache>
            </c:numRef>
          </c:val>
          <c:extLst>
            <c:ext xmlns:c16="http://schemas.microsoft.com/office/drawing/2014/chart" uri="{C3380CC4-5D6E-409C-BE32-E72D297353CC}">
              <c16:uniqueId val="{00000003-069E-4DB1-BC89-A63457253DF1}"/>
            </c:ext>
          </c:extLst>
        </c:ser>
        <c:ser>
          <c:idx val="4"/>
          <c:order val="4"/>
          <c:tx>
            <c:strRef>
              <c:f>'ACCIDENT STATISTICS'!$G$5</c:f>
              <c:strCache>
                <c:ptCount val="1"/>
                <c:pt idx="0">
                  <c:v>2023</c:v>
                </c:pt>
              </c:strCache>
            </c:strRef>
          </c:tx>
          <c:spPr>
            <a:solidFill>
              <a:schemeClr val="accent5"/>
            </a:solidFill>
            <a:ln>
              <a:noFill/>
            </a:ln>
            <a:effectLst/>
          </c:spPr>
          <c:invertIfNegative val="0"/>
          <c:cat>
            <c:strRef>
              <c:f>'ACCIDENT STATISTICS'!$A$6:$B$13</c:f>
              <c:strCache>
                <c:ptCount val="7"/>
                <c:pt idx="0">
                  <c:v>Number of Fatalities </c:v>
                </c:pt>
                <c:pt idx="1">
                  <c:v>Number of serious/specified inures </c:v>
                </c:pt>
                <c:pt idx="2">
                  <c:v>Number of dangerous occurances </c:v>
                </c:pt>
                <c:pt idx="3">
                  <c:v>Number of 7 day injuires </c:v>
                </c:pt>
                <c:pt idx="4">
                  <c:v>Number of  3 day injuires </c:v>
                </c:pt>
                <c:pt idx="5">
                  <c:v>Minor accidents</c:v>
                </c:pt>
                <c:pt idx="6">
                  <c:v>Number of Near missess </c:v>
                </c:pt>
              </c:strCache>
            </c:strRef>
          </c:cat>
          <c:val>
            <c:numRef>
              <c:f>'ACCIDENT STATISTICS'!$G$6:$G$13</c:f>
              <c:numCache>
                <c:formatCode>General</c:formatCode>
                <c:ptCount val="8"/>
              </c:numCache>
            </c:numRef>
          </c:val>
          <c:extLst>
            <c:ext xmlns:c16="http://schemas.microsoft.com/office/drawing/2014/chart" uri="{C3380CC4-5D6E-409C-BE32-E72D297353CC}">
              <c16:uniqueId val="{00000004-069E-4DB1-BC89-A63457253DF1}"/>
            </c:ext>
          </c:extLst>
        </c:ser>
        <c:dLbls>
          <c:showLegendKey val="0"/>
          <c:showVal val="0"/>
          <c:showCatName val="0"/>
          <c:showSerName val="0"/>
          <c:showPercent val="0"/>
          <c:showBubbleSize val="0"/>
        </c:dLbls>
        <c:gapWidth val="219"/>
        <c:overlap val="-27"/>
        <c:axId val="1101684495"/>
        <c:axId val="1101684911"/>
      </c:barChart>
      <c:lineChart>
        <c:grouping val="standard"/>
        <c:varyColors val="0"/>
        <c:ser>
          <c:idx val="5"/>
          <c:order val="5"/>
          <c:tx>
            <c:strRef>
              <c:f>'ACCIDENT STATISTICS'!$H$5</c:f>
              <c:strCache>
                <c:ptCount val="1"/>
                <c:pt idx="0">
                  <c:v>Total over 5 years</c:v>
                </c:pt>
              </c:strCache>
            </c:strRef>
          </c:tx>
          <c:spPr>
            <a:ln w="28575" cap="rnd">
              <a:solidFill>
                <a:schemeClr val="accent6"/>
              </a:solidFill>
              <a:round/>
            </a:ln>
            <a:effectLst/>
          </c:spPr>
          <c:marker>
            <c:symbol val="none"/>
          </c:marker>
          <c:cat>
            <c:strRef>
              <c:f>'ACCIDENT STATISTICS'!$A$6:$B$13</c:f>
              <c:strCache>
                <c:ptCount val="7"/>
                <c:pt idx="0">
                  <c:v>Number of Fatalities </c:v>
                </c:pt>
                <c:pt idx="1">
                  <c:v>Number of serious/specified inures </c:v>
                </c:pt>
                <c:pt idx="2">
                  <c:v>Number of dangerous occurances </c:v>
                </c:pt>
                <c:pt idx="3">
                  <c:v>Number of 7 day injuires </c:v>
                </c:pt>
                <c:pt idx="4">
                  <c:v>Number of  3 day injuires </c:v>
                </c:pt>
                <c:pt idx="5">
                  <c:v>Minor accidents</c:v>
                </c:pt>
                <c:pt idx="6">
                  <c:v>Number of Near missess </c:v>
                </c:pt>
              </c:strCache>
            </c:strRef>
          </c:cat>
          <c:val>
            <c:numRef>
              <c:f>'ACCIDENT STATISTICS'!$H$6:$H$13</c:f>
              <c:numCache>
                <c:formatCode>General</c:formatCode>
                <c:ptCount val="8"/>
              </c:numCache>
            </c:numRef>
          </c:val>
          <c:smooth val="0"/>
          <c:extLst>
            <c:ext xmlns:c16="http://schemas.microsoft.com/office/drawing/2014/chart" uri="{C3380CC4-5D6E-409C-BE32-E72D297353CC}">
              <c16:uniqueId val="{00000005-069E-4DB1-BC89-A63457253DF1}"/>
            </c:ext>
          </c:extLst>
        </c:ser>
        <c:dLbls>
          <c:showLegendKey val="0"/>
          <c:showVal val="0"/>
          <c:showCatName val="0"/>
          <c:showSerName val="0"/>
          <c:showPercent val="0"/>
          <c:showBubbleSize val="0"/>
        </c:dLbls>
        <c:marker val="1"/>
        <c:smooth val="0"/>
        <c:axId val="1101684495"/>
        <c:axId val="1101684911"/>
      </c:lineChart>
      <c:catAx>
        <c:axId val="1101684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1684911"/>
        <c:crosses val="autoZero"/>
        <c:auto val="1"/>
        <c:lblAlgn val="ctr"/>
        <c:lblOffset val="100"/>
        <c:noMultiLvlLbl val="0"/>
      </c:catAx>
      <c:valAx>
        <c:axId val="11016849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1684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HSE Enforcement Statistics for last 5 years</a:t>
            </a:r>
          </a:p>
        </c:rich>
      </c:tx>
      <c:layout>
        <c:manualLayout>
          <c:xMode val="edge"/>
          <c:yMode val="edge"/>
          <c:x val="0.34004855643044624"/>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'HSE ENFORCEMENT '!$C$5</c:f>
              <c:strCache>
                <c:ptCount val="1"/>
                <c:pt idx="0">
                  <c:v>2019</c:v>
                </c:pt>
              </c:strCache>
            </c:strRef>
          </c:tx>
          <c:spPr>
            <a:solidFill>
              <a:schemeClr val="accent1"/>
            </a:solidFill>
            <a:ln>
              <a:noFill/>
            </a:ln>
            <a:effectLst/>
          </c:spPr>
          <c:invertIfNegative val="0"/>
          <c:cat>
            <c:strRef>
              <c:f>'HSE ENFORCEMENT '!$B$6:$B$11</c:f>
              <c:strCache>
                <c:ptCount val="5"/>
                <c:pt idx="0">
                  <c:v>HSE Prosecutions </c:v>
                </c:pt>
                <c:pt idx="1">
                  <c:v>Prohibtion Notices issued</c:v>
                </c:pt>
                <c:pt idx="2">
                  <c:v>Improvement Notices issued</c:v>
                </c:pt>
                <c:pt idx="3">
                  <c:v>Fault for Fee interventions (FFI)  issued</c:v>
                </c:pt>
                <c:pt idx="4">
                  <c:v>HSE Caution</c:v>
                </c:pt>
              </c:strCache>
            </c:strRef>
          </c:cat>
          <c:val>
            <c:numRef>
              <c:f>'HSE ENFORCEMENT '!$C$6:$C$11</c:f>
              <c:numCache>
                <c:formatCode>General</c:formatCode>
                <c:ptCount val="6"/>
              </c:numCache>
            </c:numRef>
          </c:val>
          <c:extLst>
            <c:ext xmlns:c16="http://schemas.microsoft.com/office/drawing/2014/chart" uri="{C3380CC4-5D6E-409C-BE32-E72D297353CC}">
              <c16:uniqueId val="{00000000-0888-4824-8C6C-7696D99C571E}"/>
            </c:ext>
          </c:extLst>
        </c:ser>
        <c:ser>
          <c:idx val="1"/>
          <c:order val="1"/>
          <c:tx>
            <c:strRef>
              <c:f>'HSE ENFORCEMENT '!$D$5</c:f>
              <c:strCache>
                <c:ptCount val="1"/>
                <c:pt idx="0">
                  <c:v>2020</c:v>
                </c:pt>
              </c:strCache>
            </c:strRef>
          </c:tx>
          <c:spPr>
            <a:solidFill>
              <a:schemeClr val="accent2"/>
            </a:solidFill>
            <a:ln>
              <a:noFill/>
            </a:ln>
            <a:effectLst/>
          </c:spPr>
          <c:invertIfNegative val="0"/>
          <c:cat>
            <c:strRef>
              <c:f>'HSE ENFORCEMENT '!$B$6:$B$11</c:f>
              <c:strCache>
                <c:ptCount val="5"/>
                <c:pt idx="0">
                  <c:v>HSE Prosecutions </c:v>
                </c:pt>
                <c:pt idx="1">
                  <c:v>Prohibtion Notices issued</c:v>
                </c:pt>
                <c:pt idx="2">
                  <c:v>Improvement Notices issued</c:v>
                </c:pt>
                <c:pt idx="3">
                  <c:v>Fault for Fee interventions (FFI)  issued</c:v>
                </c:pt>
                <c:pt idx="4">
                  <c:v>HSE Caution</c:v>
                </c:pt>
              </c:strCache>
            </c:strRef>
          </c:cat>
          <c:val>
            <c:numRef>
              <c:f>'HSE ENFORCEMENT '!$D$6:$D$11</c:f>
              <c:numCache>
                <c:formatCode>General</c:formatCode>
                <c:ptCount val="6"/>
              </c:numCache>
            </c:numRef>
          </c:val>
          <c:extLst>
            <c:ext xmlns:c16="http://schemas.microsoft.com/office/drawing/2014/chart" uri="{C3380CC4-5D6E-409C-BE32-E72D297353CC}">
              <c16:uniqueId val="{00000001-0888-4824-8C6C-7696D99C571E}"/>
            </c:ext>
          </c:extLst>
        </c:ser>
        <c:ser>
          <c:idx val="3"/>
          <c:order val="3"/>
          <c:tx>
            <c:strRef>
              <c:f>'HSE ENFORCEMENT '!$F$5</c:f>
              <c:strCache>
                <c:ptCount val="1"/>
                <c:pt idx="0">
                  <c:v>2022</c:v>
                </c:pt>
              </c:strCache>
            </c:strRef>
          </c:tx>
          <c:spPr>
            <a:solidFill>
              <a:schemeClr val="accent4"/>
            </a:solidFill>
            <a:ln>
              <a:noFill/>
            </a:ln>
            <a:effectLst/>
          </c:spPr>
          <c:invertIfNegative val="0"/>
          <c:cat>
            <c:strRef>
              <c:f>'HSE ENFORCEMENT '!$B$6:$B$11</c:f>
              <c:strCache>
                <c:ptCount val="5"/>
                <c:pt idx="0">
                  <c:v>HSE Prosecutions </c:v>
                </c:pt>
                <c:pt idx="1">
                  <c:v>Prohibtion Notices issued</c:v>
                </c:pt>
                <c:pt idx="2">
                  <c:v>Improvement Notices issued</c:v>
                </c:pt>
                <c:pt idx="3">
                  <c:v>Fault for Fee interventions (FFI)  issued</c:v>
                </c:pt>
                <c:pt idx="4">
                  <c:v>HSE Caution</c:v>
                </c:pt>
              </c:strCache>
            </c:strRef>
          </c:cat>
          <c:val>
            <c:numRef>
              <c:f>'HSE ENFORCEMENT '!$F$6:$F$11</c:f>
              <c:numCache>
                <c:formatCode>General</c:formatCode>
                <c:ptCount val="6"/>
              </c:numCache>
            </c:numRef>
          </c:val>
          <c:extLst>
            <c:ext xmlns:c16="http://schemas.microsoft.com/office/drawing/2014/chart" uri="{C3380CC4-5D6E-409C-BE32-E72D297353CC}">
              <c16:uniqueId val="{00000003-0888-4824-8C6C-7696D99C571E}"/>
            </c:ext>
          </c:extLst>
        </c:ser>
        <c:ser>
          <c:idx val="4"/>
          <c:order val="4"/>
          <c:tx>
            <c:strRef>
              <c:f>'HSE ENFORCEMENT '!$G$5</c:f>
              <c:strCache>
                <c:ptCount val="1"/>
                <c:pt idx="0">
                  <c:v>2023</c:v>
                </c:pt>
              </c:strCache>
            </c:strRef>
          </c:tx>
          <c:spPr>
            <a:solidFill>
              <a:schemeClr val="accent5"/>
            </a:solidFill>
            <a:ln>
              <a:noFill/>
            </a:ln>
            <a:effectLst/>
          </c:spPr>
          <c:invertIfNegative val="0"/>
          <c:cat>
            <c:strRef>
              <c:f>'HSE ENFORCEMENT '!$B$6:$B$11</c:f>
              <c:strCache>
                <c:ptCount val="5"/>
                <c:pt idx="0">
                  <c:v>HSE Prosecutions </c:v>
                </c:pt>
                <c:pt idx="1">
                  <c:v>Prohibtion Notices issued</c:v>
                </c:pt>
                <c:pt idx="2">
                  <c:v>Improvement Notices issued</c:v>
                </c:pt>
                <c:pt idx="3">
                  <c:v>Fault for Fee interventions (FFI)  issued</c:v>
                </c:pt>
                <c:pt idx="4">
                  <c:v>HSE Caution</c:v>
                </c:pt>
              </c:strCache>
            </c:strRef>
          </c:cat>
          <c:val>
            <c:numRef>
              <c:f>'HSE ENFORCEMENT '!$G$6:$G$11</c:f>
              <c:numCache>
                <c:formatCode>General</c:formatCode>
                <c:ptCount val="6"/>
              </c:numCache>
            </c:numRef>
          </c:val>
          <c:extLst>
            <c:ext xmlns:c16="http://schemas.microsoft.com/office/drawing/2014/chart" uri="{C3380CC4-5D6E-409C-BE32-E72D297353CC}">
              <c16:uniqueId val="{00000004-0888-4824-8C6C-7696D99C571E}"/>
            </c:ext>
          </c:extLst>
        </c:ser>
        <c:ser>
          <c:idx val="5"/>
          <c:order val="5"/>
          <c:tx>
            <c:strRef>
              <c:f>'HSE ENFORCEMENT '!$H$5</c:f>
              <c:strCache>
                <c:ptCount val="1"/>
                <c:pt idx="0">
                  <c:v>Total over 5 years</c:v>
                </c:pt>
              </c:strCache>
            </c:strRef>
          </c:tx>
          <c:spPr>
            <a:solidFill>
              <a:schemeClr val="accent6"/>
            </a:solidFill>
            <a:ln>
              <a:noFill/>
            </a:ln>
            <a:effectLst/>
          </c:spPr>
          <c:invertIfNegative val="0"/>
          <c:cat>
            <c:strRef>
              <c:f>'HSE ENFORCEMENT '!$B$6:$B$11</c:f>
              <c:strCache>
                <c:ptCount val="5"/>
                <c:pt idx="0">
                  <c:v>HSE Prosecutions </c:v>
                </c:pt>
                <c:pt idx="1">
                  <c:v>Prohibtion Notices issued</c:v>
                </c:pt>
                <c:pt idx="2">
                  <c:v>Improvement Notices issued</c:v>
                </c:pt>
                <c:pt idx="3">
                  <c:v>Fault for Fee interventions (FFI)  issued</c:v>
                </c:pt>
                <c:pt idx="4">
                  <c:v>HSE Caution</c:v>
                </c:pt>
              </c:strCache>
            </c:strRef>
          </c:cat>
          <c:val>
            <c:numRef>
              <c:f>'HSE ENFORCEMENT '!$H$6:$H$11</c:f>
              <c:numCache>
                <c:formatCode>General</c:formatCode>
                <c:ptCount val="6"/>
              </c:numCache>
            </c:numRef>
          </c:val>
          <c:extLst>
            <c:ext xmlns:c16="http://schemas.microsoft.com/office/drawing/2014/chart" uri="{C3380CC4-5D6E-409C-BE32-E72D297353CC}">
              <c16:uniqueId val="{00000005-0888-4824-8C6C-7696D99C571E}"/>
            </c:ext>
          </c:extLst>
        </c:ser>
        <c:dLbls>
          <c:showLegendKey val="0"/>
          <c:showVal val="0"/>
          <c:showCatName val="0"/>
          <c:showSerName val="0"/>
          <c:showPercent val="0"/>
          <c:showBubbleSize val="0"/>
        </c:dLbls>
        <c:gapWidth val="182"/>
        <c:axId val="1115411999"/>
        <c:axId val="1115417823"/>
        <c:extLst>
          <c:ext xmlns:c15="http://schemas.microsoft.com/office/drawing/2012/chart" uri="{02D57815-91ED-43cb-92C2-25804820EDAC}">
            <c15:filteredBarSeries>
              <c15:ser>
                <c:idx val="2"/>
                <c:order val="2"/>
                <c:tx>
                  <c:strRef>
                    <c:extLst>
                      <c:ext uri="{02D57815-91ED-43cb-92C2-25804820EDAC}">
                        <c15:formulaRef>
                          <c15:sqref>'HSE ENFORCEMENT '!$E$5</c15:sqref>
                        </c15:formulaRef>
                      </c:ext>
                    </c:extLst>
                    <c:strCache>
                      <c:ptCount val="1"/>
                      <c:pt idx="0">
                        <c:v>2021</c:v>
                      </c:pt>
                    </c:strCache>
                  </c:strRef>
                </c:tx>
                <c:spPr>
                  <a:solidFill>
                    <a:schemeClr val="accent3"/>
                  </a:solidFill>
                  <a:ln>
                    <a:noFill/>
                  </a:ln>
                  <a:effectLst/>
                </c:spPr>
                <c:invertIfNegative val="0"/>
                <c:cat>
                  <c:strRef>
                    <c:extLst>
                      <c:ext uri="{02D57815-91ED-43cb-92C2-25804820EDAC}">
                        <c15:formulaRef>
                          <c15:sqref>'HSE ENFORCEMENT '!$B$6:$B$11</c15:sqref>
                        </c15:formulaRef>
                      </c:ext>
                    </c:extLst>
                    <c:strCache>
                      <c:ptCount val="5"/>
                      <c:pt idx="0">
                        <c:v>HSE Prosecutions </c:v>
                      </c:pt>
                      <c:pt idx="1">
                        <c:v>Prohibtion Notices issued</c:v>
                      </c:pt>
                      <c:pt idx="2">
                        <c:v>Improvement Notices issued</c:v>
                      </c:pt>
                      <c:pt idx="3">
                        <c:v>Fault for Fee interventions (FFI)  issued</c:v>
                      </c:pt>
                      <c:pt idx="4">
                        <c:v>HSE Caution</c:v>
                      </c:pt>
                    </c:strCache>
                  </c:strRef>
                </c:cat>
                <c:val>
                  <c:numRef>
                    <c:extLst>
                      <c:ext uri="{02D57815-91ED-43cb-92C2-25804820EDAC}">
                        <c15:formulaRef>
                          <c15:sqref>'HSE ENFORCEMENT '!$E$6:$E$11</c15:sqref>
                        </c15:formulaRef>
                      </c:ext>
                    </c:extLst>
                    <c:numCache>
                      <c:formatCode>General</c:formatCode>
                      <c:ptCount val="6"/>
                    </c:numCache>
                  </c:numRef>
                </c:val>
                <c:extLst>
                  <c:ext xmlns:c16="http://schemas.microsoft.com/office/drawing/2014/chart" uri="{C3380CC4-5D6E-409C-BE32-E72D297353CC}">
                    <c16:uniqueId val="{00000002-0888-4824-8C6C-7696D99C571E}"/>
                  </c:ext>
                </c:extLst>
              </c15:ser>
            </c15:filteredBarSeries>
          </c:ext>
        </c:extLst>
      </c:barChart>
      <c:catAx>
        <c:axId val="11154119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5417823"/>
        <c:crosses val="autoZero"/>
        <c:auto val="1"/>
        <c:lblAlgn val="ctr"/>
        <c:lblOffset val="100"/>
        <c:noMultiLvlLbl val="0"/>
      </c:catAx>
      <c:valAx>
        <c:axId val="11154178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5411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73024</xdr:colOff>
      <xdr:row>14</xdr:row>
      <xdr:rowOff>222250</xdr:rowOff>
    </xdr:from>
    <xdr:to>
      <xdr:col>8</xdr:col>
      <xdr:colOff>203200</xdr:colOff>
      <xdr:row>26</xdr:row>
      <xdr:rowOff>171450</xdr:rowOff>
    </xdr:to>
    <xdr:graphicFrame macro="">
      <xdr:nvGraphicFramePr>
        <xdr:cNvPr id="3" name="Chart 2">
          <a:extLst>
            <a:ext uri="{FF2B5EF4-FFF2-40B4-BE49-F238E27FC236}">
              <a16:creationId xmlns:a16="http://schemas.microsoft.com/office/drawing/2014/main" id="{36EA2ABE-9B2A-412B-A89E-E8023C3C02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85724</xdr:colOff>
      <xdr:row>12</xdr:row>
      <xdr:rowOff>247650</xdr:rowOff>
    </xdr:from>
    <xdr:to>
      <xdr:col>8</xdr:col>
      <xdr:colOff>152399</xdr:colOff>
      <xdr:row>25</xdr:row>
      <xdr:rowOff>95250</xdr:rowOff>
    </xdr:to>
    <xdr:graphicFrame macro="">
      <xdr:nvGraphicFramePr>
        <xdr:cNvPr id="2" name="Chart 1">
          <a:extLst>
            <a:ext uri="{FF2B5EF4-FFF2-40B4-BE49-F238E27FC236}">
              <a16:creationId xmlns:a16="http://schemas.microsoft.com/office/drawing/2014/main" id="{5CA76335-C5DE-4883-9596-184D1604A1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4AA5CA-CF61-4BE6-A560-D52123C4860B}" name="Content" displayName="Content" ref="B5:H14" totalsRowCount="1" headerRowBorderDxfId="21" tableBorderDxfId="20" headerRowCellStyle="Normal 2">
  <autoFilter ref="B5:H13" xr:uid="{4185427C-FF5A-4C89-A528-FC992A7C889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B156606-788E-452B-8D1B-328FE616707F}" name="Year " totalsRowLabel="Total accidents for the year " totalsRowDxfId="6"/>
    <tableColumn id="2" xr3:uid="{89135410-1B24-48BD-B78A-700EC1597E63}" name="2019" totalsRowFunction="countNums" totalsRowDxfId="5"/>
    <tableColumn id="3" xr3:uid="{30AD702D-480C-4AB1-BB57-E7DFE542AAD9}" name="2020" totalsRowFunction="countNums" totalsRowDxfId="4"/>
    <tableColumn id="4" xr3:uid="{0B8A49D5-8A12-44AA-A22E-C0BF18A7B022}" name="2021" totalsRowFunction="countNums" totalsRowDxfId="3"/>
    <tableColumn id="5" xr3:uid="{AE4E9B71-80F2-4E74-AF39-DF8B96FEB6F3}" name="2022" totalsRowFunction="countNums" totalsRowDxfId="2"/>
    <tableColumn id="6" xr3:uid="{D6341D25-AA6D-4A3A-A0E0-8DE3D0440ED6}" name="2023" totalsRowFunction="countNums" totalsRowDxfId="1"/>
    <tableColumn id="7" xr3:uid="{DCE30755-4C37-4F56-950A-DD18F99548CB}" name="Total over 5 years" dataDxfId="19" totalsRowDxfId="0">
      <calculatedColumnFormula>COUNT(C6:G6)</calculatedColumnFormula>
    </tableColumn>
  </tableColumns>
  <tableStyleInfo showFirstColumn="1" showLastColumn="0" showRowStripes="0" showColumnStripes="0"/>
  <extLst>
    <ext xmlns:x14="http://schemas.microsoft.com/office/spreadsheetml/2009/9/main" uri="{504A1905-F514-4f6f-8877-14C23A59335A}">
      <x14:table altTextSummary="Enter Knowledge Content items and numbers in Knowledge Areas. Percentage completed is auto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DAD728-FE96-48C3-97B5-E4FA98C136E7}" name="Content3" displayName="Content3" ref="B5:H12" totalsRowCount="1" headerRowBorderDxfId="18" tableBorderDxfId="17" headerRowCellStyle="Normal 2">
  <autoFilter ref="B5:H11" xr:uid="{4185427C-FF5A-4C89-A528-FC992A7C889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1B5149F-12A9-4C70-BEF5-EEF2E23A1DF6}" name="Year " totalsRowLabel="Total HSE Enforcement actions  for the year " totalsRowDxfId="13"/>
    <tableColumn id="2" xr3:uid="{4B62EC51-46B1-4AB5-9627-10039E592F73}" name="2019" totalsRowFunction="countNums" totalsRowDxfId="12"/>
    <tableColumn id="3" xr3:uid="{F95F80F5-352A-4D85-936A-A1170804F758}" name="2020" totalsRowFunction="countNums" totalsRowDxfId="11"/>
    <tableColumn id="4" xr3:uid="{9FD30A53-7A9C-485B-95E9-55B86B335970}" name="2021" totalsRowFunction="countNums" totalsRowDxfId="10"/>
    <tableColumn id="5" xr3:uid="{DD9EE4AC-A785-4AD0-BE8B-500E969B1936}" name="2022" totalsRowFunction="countNums" totalsRowDxfId="9"/>
    <tableColumn id="6" xr3:uid="{B825DED6-ED6B-43A5-8395-A6EAD4C7A1FC}" name="2023" totalsRowFunction="countNums" totalsRowDxfId="8"/>
    <tableColumn id="7" xr3:uid="{F5A38B93-7C85-4093-8D18-AD6B98D32C60}" name="Total over 5 years" dataDxfId="16" totalsRowDxfId="7">
      <calculatedColumnFormula>COUNT(C6:G6)</calculatedColumnFormula>
    </tableColumn>
  </tableColumns>
  <tableStyleInfo showFirstColumn="1" showLastColumn="0" showRowStripes="0" showColumnStripes="0"/>
  <extLst>
    <ext xmlns:x14="http://schemas.microsoft.com/office/spreadsheetml/2009/9/main" uri="{504A1905-F514-4f6f-8877-14C23A59335A}">
      <x14:table altTextSummary="Enter Knowledge Content items and numbers in Knowledge Areas. Percentage completed is auto calculated"/>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Custom 214">
      <a:dk1>
        <a:sysClr val="windowText" lastClr="000000"/>
      </a:dk1>
      <a:lt1>
        <a:sysClr val="window" lastClr="FFFFFF"/>
      </a:lt1>
      <a:dk2>
        <a:srgbClr val="073246"/>
      </a:dk2>
      <a:lt2>
        <a:srgbClr val="EBEBEB"/>
      </a:lt2>
      <a:accent1>
        <a:srgbClr val="073246"/>
      </a:accent1>
      <a:accent2>
        <a:srgbClr val="164170"/>
      </a:accent2>
      <a:accent3>
        <a:srgbClr val="34B9A6"/>
      </a:accent3>
      <a:accent4>
        <a:srgbClr val="0F62AF"/>
      </a:accent4>
      <a:accent5>
        <a:srgbClr val="11A1D8"/>
      </a:accent5>
      <a:accent6>
        <a:srgbClr val="1D6FB1"/>
      </a:accent6>
      <a:hlink>
        <a:srgbClr val="58C1BA"/>
      </a:hlink>
      <a:folHlink>
        <a:srgbClr val="9DFFCB"/>
      </a:folHlink>
    </a:clrScheme>
    <a:fontScheme name="Knowledge management report">
      <a:majorFont>
        <a:latin typeface="Century Gothic"/>
        <a:ea typeface=""/>
        <a:cs typeface=""/>
      </a:majorFont>
      <a:minorFont>
        <a:latin typeface="Calibri"/>
        <a:ea typeface=""/>
        <a:cs typeface=""/>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H14"/>
  <sheetViews>
    <sheetView showGridLines="0" topLeftCell="A17" zoomScaleNormal="100" workbookViewId="0">
      <selection activeCell="F3" sqref="F3"/>
    </sheetView>
  </sheetViews>
  <sheetFormatPr defaultRowHeight="30" customHeight="1" x14ac:dyDescent="0.4"/>
  <cols>
    <col min="1" max="1" width="2.69140625" style="14" customWidth="1"/>
    <col min="2" max="2" width="66.4609375" customWidth="1"/>
    <col min="3" max="3" width="12.921875" customWidth="1"/>
    <col min="4" max="4" width="13.84375" customWidth="1"/>
    <col min="5" max="5" width="13" customWidth="1"/>
    <col min="6" max="6" width="13.69140625" customWidth="1"/>
    <col min="7" max="7" width="15.3828125" customWidth="1"/>
    <col min="8" max="8" width="23" customWidth="1"/>
  </cols>
  <sheetData>
    <row r="1" spans="1:8" ht="27" customHeight="1" x14ac:dyDescent="0.4">
      <c r="A1" s="15" t="s">
        <v>4</v>
      </c>
      <c r="B1" s="1" t="s">
        <v>19</v>
      </c>
      <c r="C1" s="3"/>
      <c r="D1" s="3"/>
      <c r="E1" s="2" t="s">
        <v>0</v>
      </c>
    </row>
    <row r="2" spans="1:8" ht="12" customHeight="1" x14ac:dyDescent="0.4">
      <c r="A2" s="15" t="s">
        <v>2</v>
      </c>
      <c r="B2" s="5" t="s">
        <v>3</v>
      </c>
      <c r="C2" s="6"/>
      <c r="D2" s="6"/>
      <c r="E2" s="4"/>
    </row>
    <row r="3" spans="1:8" s="10" customFormat="1" ht="117.75" customHeight="1" x14ac:dyDescent="0.4">
      <c r="A3" s="15" t="s">
        <v>5</v>
      </c>
      <c r="B3" s="17" t="s">
        <v>30</v>
      </c>
      <c r="C3" s="17"/>
      <c r="D3" s="17"/>
      <c r="E3" s="17"/>
    </row>
    <row r="4" spans="1:8" s="12" customFormat="1" ht="33" customHeight="1" x14ac:dyDescent="0.4">
      <c r="A4" s="15" t="s">
        <v>6</v>
      </c>
      <c r="B4" s="11" t="s">
        <v>11</v>
      </c>
    </row>
    <row r="5" spans="1:8" ht="30" customHeight="1" thickBot="1" x14ac:dyDescent="0.45">
      <c r="A5" s="15" t="s">
        <v>7</v>
      </c>
      <c r="B5" s="8" t="s">
        <v>8</v>
      </c>
      <c r="C5" s="8" t="s">
        <v>9</v>
      </c>
      <c r="D5" s="8" t="s">
        <v>10</v>
      </c>
      <c r="E5" s="8" t="s">
        <v>32</v>
      </c>
      <c r="F5" s="8" t="s">
        <v>33</v>
      </c>
      <c r="G5" s="8" t="s">
        <v>31</v>
      </c>
      <c r="H5" s="8" t="s">
        <v>20</v>
      </c>
    </row>
    <row r="6" spans="1:8" ht="30" customHeight="1" thickBot="1" x14ac:dyDescent="0.45">
      <c r="B6" s="9" t="s">
        <v>12</v>
      </c>
      <c r="C6" s="9"/>
      <c r="D6" s="9"/>
      <c r="E6" s="9"/>
      <c r="F6" s="9"/>
      <c r="G6" s="9"/>
      <c r="H6" s="9"/>
    </row>
    <row r="7" spans="1:8" ht="30" customHeight="1" thickBot="1" x14ac:dyDescent="0.45">
      <c r="B7" s="9" t="s">
        <v>13</v>
      </c>
      <c r="C7" s="9"/>
      <c r="D7" s="9"/>
      <c r="E7" s="9"/>
      <c r="F7" s="9"/>
      <c r="G7" s="9"/>
      <c r="H7" s="9"/>
    </row>
    <row r="8" spans="1:8" ht="30" customHeight="1" thickBot="1" x14ac:dyDescent="0.45">
      <c r="B8" s="9" t="s">
        <v>17</v>
      </c>
      <c r="C8" s="9"/>
      <c r="D8" s="9"/>
      <c r="E8" s="9"/>
      <c r="F8" s="9"/>
      <c r="G8" s="9"/>
      <c r="H8" s="9"/>
    </row>
    <row r="9" spans="1:8" ht="30" customHeight="1" thickBot="1" x14ac:dyDescent="0.45">
      <c r="B9" s="9" t="s">
        <v>15</v>
      </c>
      <c r="C9" s="9"/>
      <c r="D9" s="9"/>
      <c r="E9" s="9"/>
      <c r="F9" s="9"/>
      <c r="G9" s="9"/>
      <c r="H9" s="9"/>
    </row>
    <row r="10" spans="1:8" ht="30" customHeight="1" thickBot="1" x14ac:dyDescent="0.45">
      <c r="B10" s="9" t="s">
        <v>14</v>
      </c>
      <c r="C10" s="9"/>
      <c r="D10" s="9"/>
      <c r="E10" s="9"/>
      <c r="F10" s="9"/>
      <c r="G10" s="9"/>
      <c r="H10" s="9"/>
    </row>
    <row r="11" spans="1:8" ht="30" customHeight="1" thickBot="1" x14ac:dyDescent="0.45">
      <c r="B11" s="9" t="s">
        <v>16</v>
      </c>
      <c r="C11" s="9"/>
      <c r="D11" s="9"/>
      <c r="E11" s="9"/>
      <c r="F11" s="9"/>
      <c r="G11" s="9"/>
      <c r="H11" s="9"/>
    </row>
    <row r="12" spans="1:8" ht="30" customHeight="1" thickBot="1" x14ac:dyDescent="0.45">
      <c r="B12" s="9" t="s">
        <v>18</v>
      </c>
      <c r="C12" s="9"/>
      <c r="D12" s="9"/>
      <c r="E12" s="9"/>
      <c r="F12" s="9"/>
      <c r="G12" s="9"/>
      <c r="H12" s="9"/>
    </row>
    <row r="13" spans="1:8" ht="30" customHeight="1" thickBot="1" x14ac:dyDescent="0.45">
      <c r="B13" s="7"/>
      <c r="C13" s="7"/>
      <c r="D13" s="7"/>
      <c r="E13" s="7"/>
    </row>
    <row r="14" spans="1:8" ht="30" customHeight="1" x14ac:dyDescent="0.4">
      <c r="B14" s="13" t="s">
        <v>21</v>
      </c>
      <c r="C14" s="16">
        <f>SUBTOTAL(102,Content[2019])</f>
        <v>0</v>
      </c>
      <c r="D14" s="16">
        <f>SUBTOTAL(102,Content[2020])</f>
        <v>0</v>
      </c>
      <c r="E14" s="16">
        <f>SUBTOTAL(102,Content[2021])</f>
        <v>0</v>
      </c>
      <c r="F14" s="16">
        <f>SUBTOTAL(102,Content[2022])</f>
        <v>0</v>
      </c>
      <c r="G14" s="16">
        <f>SUBTOTAL(102,Content[2023])</f>
        <v>0</v>
      </c>
      <c r="H14" s="16"/>
    </row>
  </sheetData>
  <mergeCells count="1">
    <mergeCell ref="B3:E3"/>
  </mergeCells>
  <conditionalFormatting sqref="A1:A5">
    <cfRule type="notContainsBlanks" dxfId="15" priority="1">
      <formula>LEN(TRIM(A1))&gt;0</formula>
    </cfRule>
  </conditionalFormatting>
  <printOptions horizontalCentered="1"/>
  <pageMargins left="0.4" right="0.4" top="0.4" bottom="0.4" header="0.3" footer="0.3"/>
  <pageSetup scale="90" fitToHeight="0" orientation="landscape"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9813-5B75-475E-8307-34FD03BB906E}">
  <sheetPr>
    <tabColor theme="7"/>
    <pageSetUpPr fitToPage="1"/>
  </sheetPr>
  <dimension ref="A1:H12"/>
  <sheetViews>
    <sheetView showGridLines="0" tabSelected="1" topLeftCell="A8" zoomScaleNormal="100" workbookViewId="0">
      <selection activeCell="G3" sqref="G3"/>
    </sheetView>
  </sheetViews>
  <sheetFormatPr defaultRowHeight="30" customHeight="1" x14ac:dyDescent="0.4"/>
  <cols>
    <col min="1" max="1" width="2.69140625" style="14" customWidth="1"/>
    <col min="2" max="2" width="66.4609375" customWidth="1"/>
    <col min="3" max="3" width="12.921875" customWidth="1"/>
    <col min="4" max="4" width="13.84375" customWidth="1"/>
    <col min="5" max="5" width="13" customWidth="1"/>
    <col min="6" max="6" width="13.69140625" customWidth="1"/>
    <col min="7" max="7" width="15.3828125" customWidth="1"/>
    <col min="8" max="8" width="23" customWidth="1"/>
  </cols>
  <sheetData>
    <row r="1" spans="1:8" ht="27" customHeight="1" x14ac:dyDescent="0.4">
      <c r="A1" s="15" t="s">
        <v>4</v>
      </c>
      <c r="B1" s="1" t="s">
        <v>22</v>
      </c>
      <c r="C1" s="3"/>
      <c r="D1" s="3"/>
      <c r="E1" s="2" t="s">
        <v>0</v>
      </c>
    </row>
    <row r="2" spans="1:8" ht="12" customHeight="1" x14ac:dyDescent="0.4">
      <c r="A2" s="15" t="s">
        <v>2</v>
      </c>
      <c r="B2" s="5" t="s">
        <v>3</v>
      </c>
      <c r="C2" s="6"/>
      <c r="D2" s="6"/>
      <c r="E2" s="4"/>
    </row>
    <row r="3" spans="1:8" s="10" customFormat="1" ht="117.75" customHeight="1" x14ac:dyDescent="0.4">
      <c r="A3" s="15" t="s">
        <v>5</v>
      </c>
      <c r="B3" s="17" t="s">
        <v>1</v>
      </c>
      <c r="C3" s="17"/>
      <c r="D3" s="17"/>
      <c r="E3" s="17"/>
    </row>
    <row r="4" spans="1:8" s="12" customFormat="1" ht="33" customHeight="1" x14ac:dyDescent="0.4">
      <c r="A4" s="15" t="s">
        <v>6</v>
      </c>
      <c r="B4" s="11" t="s">
        <v>23</v>
      </c>
    </row>
    <row r="5" spans="1:8" ht="30" customHeight="1" thickBot="1" x14ac:dyDescent="0.45">
      <c r="A5" s="15" t="s">
        <v>7</v>
      </c>
      <c r="B5" s="8" t="s">
        <v>8</v>
      </c>
      <c r="C5" s="8" t="s">
        <v>9</v>
      </c>
      <c r="D5" s="8" t="s">
        <v>10</v>
      </c>
      <c r="E5" s="8" t="s">
        <v>32</v>
      </c>
      <c r="F5" s="8" t="s">
        <v>33</v>
      </c>
      <c r="G5" s="8" t="s">
        <v>31</v>
      </c>
      <c r="H5" s="8" t="s">
        <v>20</v>
      </c>
    </row>
    <row r="6" spans="1:8" ht="30" customHeight="1" thickBot="1" x14ac:dyDescent="0.45">
      <c r="A6" s="15"/>
      <c r="B6" s="9" t="s">
        <v>28</v>
      </c>
      <c r="C6" s="9"/>
      <c r="D6" s="9"/>
      <c r="E6" s="9"/>
      <c r="F6" s="9"/>
      <c r="G6" s="9"/>
      <c r="H6" s="9"/>
    </row>
    <row r="7" spans="1:8" ht="30" customHeight="1" thickBot="1" x14ac:dyDescent="0.45">
      <c r="B7" s="9" t="s">
        <v>26</v>
      </c>
      <c r="C7" s="9"/>
      <c r="D7" s="9"/>
      <c r="E7" s="9"/>
      <c r="F7" s="9"/>
      <c r="G7" s="9"/>
      <c r="H7" s="9"/>
    </row>
    <row r="8" spans="1:8" ht="30" customHeight="1" thickBot="1" x14ac:dyDescent="0.45">
      <c r="B8" s="9" t="s">
        <v>27</v>
      </c>
      <c r="C8" s="9"/>
      <c r="D8" s="9"/>
      <c r="E8" s="9"/>
      <c r="F8" s="9"/>
      <c r="G8" s="9"/>
      <c r="H8" s="9"/>
    </row>
    <row r="9" spans="1:8" ht="30" customHeight="1" thickBot="1" x14ac:dyDescent="0.45">
      <c r="B9" s="9" t="s">
        <v>25</v>
      </c>
      <c r="C9" s="9"/>
      <c r="D9" s="9"/>
      <c r="E9" s="9"/>
      <c r="F9" s="9"/>
      <c r="G9" s="9"/>
      <c r="H9" s="9"/>
    </row>
    <row r="10" spans="1:8" ht="30" customHeight="1" thickBot="1" x14ac:dyDescent="0.45">
      <c r="B10" s="9" t="s">
        <v>29</v>
      </c>
      <c r="C10" s="9"/>
      <c r="D10" s="9"/>
      <c r="E10" s="9"/>
      <c r="F10" s="9"/>
      <c r="G10" s="9"/>
      <c r="H10" s="9"/>
    </row>
    <row r="11" spans="1:8" ht="30" customHeight="1" thickBot="1" x14ac:dyDescent="0.45">
      <c r="B11" s="7"/>
      <c r="C11" s="7"/>
      <c r="D11" s="7"/>
      <c r="E11" s="7"/>
    </row>
    <row r="12" spans="1:8" ht="30" customHeight="1" x14ac:dyDescent="0.4">
      <c r="B12" s="13" t="s">
        <v>24</v>
      </c>
      <c r="C12" s="16">
        <f>SUBTOTAL(102,Content3[2019])</f>
        <v>0</v>
      </c>
      <c r="D12" s="16">
        <f>SUBTOTAL(102,Content3[2020])</f>
        <v>0</v>
      </c>
      <c r="E12" s="16">
        <f>SUBTOTAL(102,Content3[2021])</f>
        <v>0</v>
      </c>
      <c r="F12" s="16">
        <f>SUBTOTAL(102,Content3[2022])</f>
        <v>0</v>
      </c>
      <c r="G12" s="16">
        <f>SUBTOTAL(102,Content3[2023])</f>
        <v>0</v>
      </c>
      <c r="H12" s="16"/>
    </row>
  </sheetData>
  <mergeCells count="1">
    <mergeCell ref="B3:E3"/>
  </mergeCells>
  <conditionalFormatting sqref="A1:A6">
    <cfRule type="notContainsBlanks" dxfId="14" priority="1">
      <formula>LEN(TRIM(A1))&gt;0</formula>
    </cfRule>
  </conditionalFormatting>
  <printOptions horizontalCentered="1"/>
  <pageMargins left="0.4" right="0.4" top="0.4" bottom="0.4" header="0.3" footer="0.3"/>
  <pageSetup scale="90"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C8B207-D0FF-4A51-A5C0-E0E40B02DF9A}">
  <ds:schemaRefs>
    <ds:schemaRef ds:uri="http://schemas.microsoft.com/office/2006/metadata/properties"/>
    <ds:schemaRef ds:uri="http://www.w3.org/2000/xmlns/"/>
    <ds:schemaRef ds:uri="71af3243-3dd4-4a8d-8c0d-dd76da1f02a5"/>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E3D3C9D4-4E80-47CE-98DD-7C96FBE0BDB8}">
  <ds:schemaRefs>
    <ds:schemaRef ds:uri="http://schemas.microsoft.com/office/2006/metadata/contentType"/>
    <ds:schemaRef ds:uri="http://schemas.microsoft.com/office/2006/metadata/properties/metaAttributes"/>
    <ds:schemaRef ds:uri="http://www.w3.org/2000/xmlns/"/>
    <ds:schemaRef ds:uri="http://www.w3.org/2001/XMLSchema"/>
    <ds:schemaRef ds:uri="71af3243-3dd4-4a8d-8c0d-dd76da1f02a5"/>
    <ds:schemaRef ds:uri="16c05727-aa75-4e4a-9b5f-8a80a116589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9C8C9-ED18-40E6-9876-ED6B17D1A1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TM04068894</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ACCIDENT STATISTICS</vt:lpstr>
      <vt:lpstr>HSE ENFORCEMENT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2019-07-08T02:45:31Z</dcterms:created>
  <dcterms:modified xsi:type="dcterms:W3CDTF">2024-06-03T14:19:06Z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